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<sst xmlns="http://schemas.openxmlformats.org/spreadsheetml/2006/main" count="61" uniqueCount="33">
  <si>
    <t>1998</t>
  </si>
  <si>
    <t>2002</t>
  </si>
  <si>
    <t>Stemdistrict</t>
  </si>
  <si>
    <t>PvdA</t>
  </si>
  <si>
    <t>D66</t>
  </si>
  <si>
    <t>GL</t>
  </si>
  <si>
    <t>VVD</t>
  </si>
  <si>
    <t>CDA</t>
  </si>
  <si>
    <t>SP</t>
  </si>
  <si>
    <t>St&amp;St</t>
  </si>
  <si>
    <t>NCPN</t>
  </si>
  <si>
    <t>2 Borgmanschool</t>
  </si>
  <si>
    <t>12 Borgmanschool</t>
  </si>
  <si>
    <t>14 Verzorgingscentr. Ebbingepoort</t>
  </si>
  <si>
    <t>Stadspartij</t>
  </si>
  <si>
    <t>P.vd.Dieren</t>
  </si>
  <si>
    <t>P Vrij Groningen</t>
  </si>
  <si>
    <t>11 Bonte Koe/Heerenhuis</t>
  </si>
  <si>
    <t>GPV/CU</t>
  </si>
  <si>
    <t>P.vh.Noorden</t>
  </si>
  <si>
    <t>Totaal Stad</t>
  </si>
  <si>
    <t>CONTROLE</t>
  </si>
  <si>
    <t>15 Bonte Koe/Heerenhuis</t>
  </si>
  <si>
    <t>Afwijkingen t.o.v. Stad</t>
  </si>
  <si>
    <t>Een aantal kiezers van buiten de Hortusbuurt moeten stemmen op stembureaus 11 en 15</t>
  </si>
  <si>
    <t>In 2010 mocht men voor het eerst in een willekeurig stembureau stemmen</t>
  </si>
  <si>
    <t>14 Ebbingepoort</t>
  </si>
  <si>
    <t>11 Heerenhuis</t>
  </si>
  <si>
    <t>15 Heerenhuis</t>
  </si>
  <si>
    <t xml:space="preserve">   !!</t>
  </si>
  <si>
    <t xml:space="preserve">Uitslagen gemeenteraadsverkiezingen per stembureau </t>
  </si>
  <si>
    <t>Aantal geldige stemmen per stembureau in 2010:</t>
  </si>
  <si>
    <r>
      <t xml:space="preserve"> Opmerkingen en nuanceringen: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</si>
</sst>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6">
    <font>
      <sz val="10"/>
      <name val="Arial"/>
      <family val="0"/>
    </font>
    <font>
      <b/>
      <sz val="10"/>
      <name val="CG Times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2" borderId="0" xfId="0" applyFill="1" applyAlignment="1">
      <alignment/>
    </xf>
    <xf numFmtId="10" fontId="0" fillId="0" borderId="0" xfId="0" applyNumberFormat="1" applyAlignment="1">
      <alignment/>
    </xf>
    <xf numFmtId="10" fontId="0" fillId="2" borderId="0" xfId="0" applyNumberFormat="1" applyFill="1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10" fontId="1" fillId="2" borderId="0" xfId="0" applyNumberFormat="1" applyFont="1" applyFill="1" applyAlignment="1">
      <alignment/>
    </xf>
    <xf numFmtId="10" fontId="3" fillId="0" borderId="0" xfId="0" applyNumberFormat="1" applyFont="1" applyAlignment="1">
      <alignment/>
    </xf>
    <xf numFmtId="10" fontId="3" fillId="2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0" borderId="0" xfId="0" applyFont="1" applyAlignment="1">
      <alignment/>
    </xf>
    <xf numFmtId="10" fontId="3" fillId="2" borderId="0" xfId="0" applyNumberFormat="1" applyFont="1" applyFill="1" applyAlignment="1">
      <alignment horizontal="right"/>
    </xf>
    <xf numFmtId="10" fontId="3" fillId="2" borderId="0" xfId="0" applyNumberFormat="1" applyFont="1" applyFill="1" applyAlignment="1">
      <alignment/>
    </xf>
    <xf numFmtId="10" fontId="0" fillId="0" borderId="0" xfId="0" applyNumberFormat="1" applyFont="1" applyAlignment="1">
      <alignment/>
    </xf>
    <xf numFmtId="10" fontId="0" fillId="2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3" borderId="0" xfId="0" applyFont="1" applyFill="1" applyAlignment="1">
      <alignment/>
    </xf>
    <xf numFmtId="0" fontId="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4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27.57421875" style="0" customWidth="1"/>
  </cols>
  <sheetData>
    <row r="1" ht="15.75">
      <c r="B1" s="21" t="s">
        <v>30</v>
      </c>
    </row>
    <row r="2" spans="1:58" ht="12.75">
      <c r="A2" t="s">
        <v>2</v>
      </c>
      <c r="B2" s="1" t="s">
        <v>0</v>
      </c>
      <c r="C2" s="1" t="s">
        <v>1</v>
      </c>
      <c r="D2" s="1">
        <v>2006</v>
      </c>
      <c r="E2" s="14">
        <v>2010</v>
      </c>
      <c r="F2" s="1" t="s">
        <v>0</v>
      </c>
      <c r="G2" s="1" t="s">
        <v>1</v>
      </c>
      <c r="H2" s="1">
        <v>2006</v>
      </c>
      <c r="I2" s="13">
        <v>2010</v>
      </c>
      <c r="J2" s="1" t="s">
        <v>0</v>
      </c>
      <c r="K2" s="1" t="s">
        <v>1</v>
      </c>
      <c r="L2" s="1">
        <v>2006</v>
      </c>
      <c r="M2" s="13">
        <v>2010</v>
      </c>
      <c r="N2" s="1" t="s">
        <v>0</v>
      </c>
      <c r="O2" s="1" t="s">
        <v>1</v>
      </c>
      <c r="P2" s="1">
        <v>2006</v>
      </c>
      <c r="Q2" s="14">
        <v>2010</v>
      </c>
      <c r="R2" s="1" t="s">
        <v>0</v>
      </c>
      <c r="S2" s="1" t="s">
        <v>1</v>
      </c>
      <c r="T2" s="1">
        <v>2006</v>
      </c>
      <c r="U2" s="14">
        <v>2010</v>
      </c>
      <c r="V2" s="1" t="s">
        <v>0</v>
      </c>
      <c r="W2" s="1" t="s">
        <v>1</v>
      </c>
      <c r="X2" s="1">
        <v>2006</v>
      </c>
      <c r="Y2" s="14">
        <v>2010</v>
      </c>
      <c r="Z2" s="1" t="s">
        <v>0</v>
      </c>
      <c r="AA2" s="1" t="s">
        <v>1</v>
      </c>
      <c r="AB2" s="1">
        <v>2006</v>
      </c>
      <c r="AC2" s="14">
        <v>2010</v>
      </c>
      <c r="AD2" s="1" t="s">
        <v>0</v>
      </c>
      <c r="AE2" s="1" t="s">
        <v>1</v>
      </c>
      <c r="AF2" s="1">
        <v>2006</v>
      </c>
      <c r="AG2" s="14">
        <v>2010</v>
      </c>
      <c r="AH2" s="1" t="s">
        <v>0</v>
      </c>
      <c r="AI2" s="1" t="s">
        <v>1</v>
      </c>
      <c r="AJ2" s="1">
        <v>2006</v>
      </c>
      <c r="AK2" s="2">
        <v>2010</v>
      </c>
      <c r="AL2" s="1" t="s">
        <v>0</v>
      </c>
      <c r="AM2" s="1" t="s">
        <v>1</v>
      </c>
      <c r="AN2" s="1">
        <v>2006</v>
      </c>
      <c r="AO2" s="14">
        <v>2010</v>
      </c>
      <c r="AP2">
        <v>1998</v>
      </c>
      <c r="AQ2">
        <v>2002</v>
      </c>
      <c r="AR2">
        <v>2006</v>
      </c>
      <c r="AS2" s="2">
        <v>2010</v>
      </c>
      <c r="AT2" s="1" t="s">
        <v>0</v>
      </c>
      <c r="AU2" s="1" t="s">
        <v>1</v>
      </c>
      <c r="AV2" s="1">
        <v>2006</v>
      </c>
      <c r="AW2" s="14">
        <v>2010</v>
      </c>
      <c r="AX2" s="1" t="s">
        <v>0</v>
      </c>
      <c r="AY2" s="1" t="s">
        <v>1</v>
      </c>
      <c r="AZ2" s="1">
        <v>2006</v>
      </c>
      <c r="BA2" s="14">
        <v>2010</v>
      </c>
      <c r="BC2">
        <v>1998</v>
      </c>
      <c r="BD2">
        <v>2002</v>
      </c>
      <c r="BE2">
        <v>2006</v>
      </c>
      <c r="BF2" s="14">
        <v>2010</v>
      </c>
    </row>
    <row r="3" spans="2:58" s="11" customFormat="1" ht="12.75">
      <c r="B3" s="22" t="s">
        <v>3</v>
      </c>
      <c r="C3" s="22"/>
      <c r="D3" s="22"/>
      <c r="E3" s="22"/>
      <c r="F3" s="23" t="s">
        <v>4</v>
      </c>
      <c r="G3" s="23"/>
      <c r="H3" s="23"/>
      <c r="I3" s="23"/>
      <c r="J3" s="22" t="s">
        <v>5</v>
      </c>
      <c r="K3" s="22"/>
      <c r="L3" s="22"/>
      <c r="M3" s="22"/>
      <c r="N3" s="11" t="s">
        <v>6</v>
      </c>
      <c r="Q3" s="23"/>
      <c r="R3" s="22" t="s">
        <v>7</v>
      </c>
      <c r="S3" s="22"/>
      <c r="T3" s="22"/>
      <c r="U3" s="22"/>
      <c r="V3" s="11" t="s">
        <v>8</v>
      </c>
      <c r="Y3" s="23"/>
      <c r="Z3" s="22" t="s">
        <v>18</v>
      </c>
      <c r="AA3" s="22"/>
      <c r="AB3" s="22"/>
      <c r="AC3" s="22"/>
      <c r="AD3" s="11" t="s">
        <v>9</v>
      </c>
      <c r="AG3" s="23"/>
      <c r="AH3" s="22" t="s">
        <v>10</v>
      </c>
      <c r="AI3" s="22"/>
      <c r="AJ3" s="22"/>
      <c r="AK3" s="22"/>
      <c r="AL3" s="11" t="s">
        <v>14</v>
      </c>
      <c r="AO3" s="23"/>
      <c r="AP3" s="22" t="s">
        <v>19</v>
      </c>
      <c r="AQ3" s="22"/>
      <c r="AR3" s="22"/>
      <c r="AS3" s="22"/>
      <c r="AT3" s="11" t="s">
        <v>15</v>
      </c>
      <c r="AW3" s="23"/>
      <c r="AX3" s="22" t="s">
        <v>16</v>
      </c>
      <c r="AY3" s="22"/>
      <c r="AZ3" s="22"/>
      <c r="BA3" s="22"/>
      <c r="BC3" s="22" t="s">
        <v>21</v>
      </c>
      <c r="BD3" s="22"/>
      <c r="BE3" s="22"/>
      <c r="BF3" s="22"/>
    </row>
    <row r="4" spans="5:58" ht="12.75">
      <c r="E4" s="2"/>
      <c r="I4" s="13"/>
      <c r="M4" s="13"/>
      <c r="Q4" s="14"/>
      <c r="U4" s="14"/>
      <c r="Y4" s="14"/>
      <c r="AC4" s="14"/>
      <c r="AG4" s="14"/>
      <c r="AK4" s="2"/>
      <c r="AO4" s="14"/>
      <c r="AS4" s="2"/>
      <c r="AW4" s="14"/>
      <c r="BA4" s="14"/>
      <c r="BF4" s="14"/>
    </row>
    <row r="5" spans="1:58" ht="12.75">
      <c r="A5" t="s">
        <v>11</v>
      </c>
      <c r="B5" s="3">
        <v>0.2535</v>
      </c>
      <c r="C5" s="3">
        <v>0.1807</v>
      </c>
      <c r="D5" s="3"/>
      <c r="E5" s="9"/>
      <c r="F5" s="3">
        <v>0.1395</v>
      </c>
      <c r="G5" s="3">
        <v>0.0971</v>
      </c>
      <c r="H5" s="3"/>
      <c r="I5" s="9"/>
      <c r="J5" s="3">
        <v>0.2053</v>
      </c>
      <c r="K5" s="3">
        <v>0.2052</v>
      </c>
      <c r="L5" s="3"/>
      <c r="M5" s="9"/>
      <c r="N5" s="3">
        <v>0.1368</v>
      </c>
      <c r="O5" s="3">
        <v>0.1664</v>
      </c>
      <c r="P5" s="3"/>
      <c r="Q5" s="17"/>
      <c r="R5" s="3">
        <v>0.0482</v>
      </c>
      <c r="S5" s="3">
        <v>0.0693</v>
      </c>
      <c r="T5" s="3"/>
      <c r="U5" s="17"/>
      <c r="V5" s="3">
        <v>0.0921</v>
      </c>
      <c r="W5" s="3">
        <v>0.1106</v>
      </c>
      <c r="X5" s="3"/>
      <c r="Y5" s="17"/>
      <c r="Z5" s="3">
        <v>0.0158</v>
      </c>
      <c r="AA5" s="3">
        <v>0.0186</v>
      </c>
      <c r="AB5" s="3"/>
      <c r="AC5" s="17"/>
      <c r="AD5" s="3">
        <v>0.0763</v>
      </c>
      <c r="AE5" s="3">
        <v>0.0954</v>
      </c>
      <c r="AF5" s="3"/>
      <c r="AG5" s="17"/>
      <c r="AH5" s="3">
        <v>0.0114</v>
      </c>
      <c r="AI5" s="3">
        <v>0.011</v>
      </c>
      <c r="AJ5" s="3"/>
      <c r="AK5" s="4"/>
      <c r="AO5" s="14"/>
      <c r="AS5" s="2"/>
      <c r="AW5" s="14"/>
      <c r="BA5" s="14"/>
      <c r="BC5" s="3">
        <f>B5+F5+J5+N5+R5+V5+Z5+AD5+AH5+AL5+AP5+AT5+AX5</f>
        <v>0.9789000000000001</v>
      </c>
      <c r="BD5" s="3">
        <f>C5+G5+K5+O5+S5+W5+AA5+AE5+AI5+AM5+AQ5+AU5+AY5</f>
        <v>0.9543</v>
      </c>
      <c r="BE5" s="3"/>
      <c r="BF5" s="17"/>
    </row>
    <row r="6" spans="1:58" ht="12.75">
      <c r="A6" t="s">
        <v>12</v>
      </c>
      <c r="B6" s="3">
        <v>0.2664</v>
      </c>
      <c r="C6" s="3">
        <v>0.1991</v>
      </c>
      <c r="D6" s="3">
        <v>0.188</v>
      </c>
      <c r="E6" s="16">
        <v>0.1898</v>
      </c>
      <c r="F6" s="3">
        <v>0.0825</v>
      </c>
      <c r="G6" s="3">
        <v>0.0963</v>
      </c>
      <c r="H6" s="3">
        <v>0.073</v>
      </c>
      <c r="I6" s="16">
        <v>0.105</v>
      </c>
      <c r="J6" s="3">
        <v>0.1839</v>
      </c>
      <c r="K6" s="3">
        <v>0.1818</v>
      </c>
      <c r="L6" s="3">
        <v>0.161</v>
      </c>
      <c r="M6" s="16">
        <v>0.1908</v>
      </c>
      <c r="N6" s="3">
        <v>0.175</v>
      </c>
      <c r="O6" s="3">
        <v>0.1418</v>
      </c>
      <c r="P6" s="3">
        <v>0.14</v>
      </c>
      <c r="Q6" s="16">
        <v>0.1118</v>
      </c>
      <c r="R6" s="3">
        <v>0.068</v>
      </c>
      <c r="S6" s="3">
        <v>0.0725</v>
      </c>
      <c r="T6" s="3">
        <v>0.052</v>
      </c>
      <c r="U6" s="16">
        <v>0.0559</v>
      </c>
      <c r="V6" s="3">
        <v>0.068</v>
      </c>
      <c r="W6" s="3">
        <v>0.0996</v>
      </c>
      <c r="X6" s="3">
        <v>0.226</v>
      </c>
      <c r="Y6" s="16">
        <v>0.1358</v>
      </c>
      <c r="Z6" s="3">
        <v>0.0502</v>
      </c>
      <c r="AA6" s="3">
        <v>0.0552</v>
      </c>
      <c r="AB6" s="3">
        <v>0.037</v>
      </c>
      <c r="AC6" s="16">
        <v>0.0289</v>
      </c>
      <c r="AD6" s="3">
        <v>0.0669</v>
      </c>
      <c r="AE6" s="3">
        <v>0.0844</v>
      </c>
      <c r="AF6" s="3">
        <v>0.046</v>
      </c>
      <c r="AG6" s="16">
        <v>0.0539</v>
      </c>
      <c r="AH6" s="3">
        <v>0.0045</v>
      </c>
      <c r="AI6" s="3">
        <v>0.0108</v>
      </c>
      <c r="AJ6" s="3">
        <v>0.005</v>
      </c>
      <c r="AK6" s="4"/>
      <c r="AN6" s="3">
        <v>0.046</v>
      </c>
      <c r="AO6" s="16">
        <v>0.0636</v>
      </c>
      <c r="AR6" s="3">
        <v>0.026</v>
      </c>
      <c r="AS6" s="2"/>
      <c r="AW6" s="16">
        <v>0.0617</v>
      </c>
      <c r="BA6" s="16">
        <v>0.0029</v>
      </c>
      <c r="BC6" s="3">
        <f>B6+F6+J6+N6+R6+V6+Z6+AD6+AH6+AL6+AP6+AT6+AX6</f>
        <v>0.9654</v>
      </c>
      <c r="BD6" s="3">
        <f>C6+G6+K6+O6+S6+W6+AA6+AE6+AI6+AM6+AQ6+AU6+AY6</f>
        <v>0.9415000000000001</v>
      </c>
      <c r="BE6" s="3">
        <f>D6+H6+L6+P6+T6+X6+AB6+AF6+AJ6+AN6+AR6+AV6+AZ6</f>
        <v>1.0000000000000002</v>
      </c>
      <c r="BF6" s="17">
        <f>E6+I6+M6+Q6+U6+Y6+AC6+AG6+AK6+AO6+AS6+AW6+BA6</f>
        <v>1.0001</v>
      </c>
    </row>
    <row r="7" spans="2:58" ht="12.75">
      <c r="B7" s="3"/>
      <c r="C7" s="3"/>
      <c r="D7" s="3"/>
      <c r="E7" s="14"/>
      <c r="F7" s="3"/>
      <c r="G7" s="3"/>
      <c r="H7" s="3"/>
      <c r="I7" s="14"/>
      <c r="J7" s="3"/>
      <c r="K7" s="3"/>
      <c r="L7" s="3"/>
      <c r="M7" s="14"/>
      <c r="N7" s="3"/>
      <c r="O7" s="3"/>
      <c r="P7" s="3"/>
      <c r="Q7" s="14"/>
      <c r="R7" s="3"/>
      <c r="S7" s="3"/>
      <c r="T7" s="3"/>
      <c r="U7" s="14"/>
      <c r="V7" s="3"/>
      <c r="W7" s="3"/>
      <c r="X7" s="3"/>
      <c r="Y7" s="14"/>
      <c r="Z7" s="3"/>
      <c r="AA7" s="3"/>
      <c r="AB7" s="3"/>
      <c r="AC7" s="14"/>
      <c r="AD7" s="3"/>
      <c r="AE7" s="3"/>
      <c r="AF7" s="3"/>
      <c r="AG7" s="14"/>
      <c r="AH7" s="3"/>
      <c r="AI7" s="3"/>
      <c r="AJ7" s="3"/>
      <c r="AK7" s="4"/>
      <c r="AO7" s="14"/>
      <c r="AS7" s="2"/>
      <c r="AW7" s="14"/>
      <c r="BA7" s="14"/>
      <c r="BC7" s="3"/>
      <c r="BF7" s="14"/>
    </row>
    <row r="8" spans="1:58" ht="12.75">
      <c r="A8" t="s">
        <v>17</v>
      </c>
      <c r="B8" s="3">
        <v>0.2114</v>
      </c>
      <c r="C8" s="3">
        <v>0.1393</v>
      </c>
      <c r="D8" s="3">
        <v>0.16</v>
      </c>
      <c r="E8" s="16">
        <v>0.1717</v>
      </c>
      <c r="F8" s="3">
        <v>0.12</v>
      </c>
      <c r="G8" s="3">
        <v>0.0765</v>
      </c>
      <c r="H8" s="3">
        <v>0.125</v>
      </c>
      <c r="I8" s="16">
        <v>0.1448</v>
      </c>
      <c r="J8" s="3">
        <v>0.1857</v>
      </c>
      <c r="K8" s="3">
        <v>0.1352</v>
      </c>
      <c r="L8" s="3">
        <v>0.108</v>
      </c>
      <c r="M8" s="16">
        <v>0.1549</v>
      </c>
      <c r="N8" s="3">
        <v>0.1886</v>
      </c>
      <c r="O8" s="3">
        <v>0.2227</v>
      </c>
      <c r="P8" s="3">
        <v>0.232</v>
      </c>
      <c r="Q8" s="16">
        <v>0.1751</v>
      </c>
      <c r="R8" s="3">
        <v>0.0329</v>
      </c>
      <c r="S8" s="3">
        <v>0.0574</v>
      </c>
      <c r="T8" s="3">
        <v>0.026</v>
      </c>
      <c r="U8" s="16">
        <v>0.0606</v>
      </c>
      <c r="V8" s="3">
        <v>0.06</v>
      </c>
      <c r="W8" s="3">
        <v>0.1093</v>
      </c>
      <c r="X8" s="3">
        <v>0.162</v>
      </c>
      <c r="Y8" s="16">
        <v>0.0606</v>
      </c>
      <c r="Z8" s="3">
        <v>0.0229</v>
      </c>
      <c r="AA8" s="3">
        <v>0.0287</v>
      </c>
      <c r="AB8" s="3">
        <v>0.021</v>
      </c>
      <c r="AC8" s="16">
        <v>0.0253</v>
      </c>
      <c r="AD8" s="3">
        <v>0.14</v>
      </c>
      <c r="AE8" s="3">
        <v>0.1462</v>
      </c>
      <c r="AF8" s="3">
        <v>0.094</v>
      </c>
      <c r="AG8" s="16">
        <v>0.0976</v>
      </c>
      <c r="AH8" s="3">
        <v>0.0071</v>
      </c>
      <c r="AI8" s="3">
        <v>0.015</v>
      </c>
      <c r="AJ8" s="3">
        <v>0.008</v>
      </c>
      <c r="AK8" s="4"/>
      <c r="AN8" s="3">
        <v>0.048</v>
      </c>
      <c r="AO8" s="16">
        <v>0.0657</v>
      </c>
      <c r="AR8" s="3">
        <v>0.016</v>
      </c>
      <c r="AS8" s="2"/>
      <c r="AW8" s="16">
        <v>0.0135</v>
      </c>
      <c r="BA8" s="16">
        <v>0.0303</v>
      </c>
      <c r="BC8" s="3">
        <f>B8+F8+J8+N8+R8+V8+Z8+AD8+AH8+AL8+AP8+AT8+AX8</f>
        <v>0.9686</v>
      </c>
      <c r="BD8" s="3">
        <f>C8+G8+K8+O8+S8+W8+AA8+AE8+AI8+AM8+AQ8+AU8+AY8</f>
        <v>0.9302999999999999</v>
      </c>
      <c r="BE8" s="3">
        <f>D8+H8+L8+P8+T8+X8+AB8+AF8+AJ8+AN8+AR8+AV8+AZ8</f>
        <v>1</v>
      </c>
      <c r="BF8" s="17">
        <f>E8+I8+M8+Q8+U8+Y8+AC8+AG8+AK8+AO8+AS8+AW8+BA8</f>
        <v>1.0001</v>
      </c>
    </row>
    <row r="9" spans="1:58" ht="12.75">
      <c r="A9" t="s">
        <v>22</v>
      </c>
      <c r="B9" s="3"/>
      <c r="C9" s="3"/>
      <c r="D9" s="3"/>
      <c r="E9" s="16">
        <v>0.1194</v>
      </c>
      <c r="F9" s="3"/>
      <c r="G9" s="3"/>
      <c r="H9" s="3"/>
      <c r="I9" s="16">
        <v>0.1642</v>
      </c>
      <c r="J9" s="3"/>
      <c r="K9" s="3"/>
      <c r="L9" s="3"/>
      <c r="M9" s="16">
        <v>0.1119</v>
      </c>
      <c r="N9" s="3"/>
      <c r="O9" s="3"/>
      <c r="P9" s="3"/>
      <c r="Q9" s="16">
        <v>0.2612</v>
      </c>
      <c r="R9" s="3"/>
      <c r="S9" s="3"/>
      <c r="T9" s="3"/>
      <c r="U9" s="16">
        <v>0.0522</v>
      </c>
      <c r="V9" s="3"/>
      <c r="W9" s="3"/>
      <c r="X9" s="3"/>
      <c r="Y9" s="16">
        <v>0.0821</v>
      </c>
      <c r="Z9" s="3"/>
      <c r="AA9" s="3"/>
      <c r="AB9" s="3"/>
      <c r="AC9" s="16">
        <v>0.0224</v>
      </c>
      <c r="AD9" s="3"/>
      <c r="AE9" s="3"/>
      <c r="AF9" s="3"/>
      <c r="AG9" s="16">
        <v>0.1045</v>
      </c>
      <c r="AH9" s="3"/>
      <c r="AI9" s="3"/>
      <c r="AJ9" s="3"/>
      <c r="AK9" s="4"/>
      <c r="AN9" s="3"/>
      <c r="AO9" s="16">
        <v>0.0522</v>
      </c>
      <c r="AR9" s="3"/>
      <c r="AS9" s="2"/>
      <c r="AW9" s="16">
        <v>0.0224</v>
      </c>
      <c r="BA9" s="16">
        <v>0.0075</v>
      </c>
      <c r="BC9" s="3"/>
      <c r="BD9" s="3"/>
      <c r="BE9" s="3"/>
      <c r="BF9" s="17">
        <f>E9+I9+M9+Q9+U9+Y9+AC9+AG9+AK9+AO9+AS9+AW9+BA9</f>
        <v>1.0000000000000002</v>
      </c>
    </row>
    <row r="10" spans="2:58" ht="12.75">
      <c r="B10" s="3"/>
      <c r="C10" s="3"/>
      <c r="D10" s="3"/>
      <c r="E10" s="14"/>
      <c r="F10" s="3"/>
      <c r="G10" s="3"/>
      <c r="H10" s="3"/>
      <c r="I10" s="14"/>
      <c r="J10" s="3"/>
      <c r="K10" s="3"/>
      <c r="L10" s="3"/>
      <c r="M10" s="14"/>
      <c r="N10" s="3"/>
      <c r="O10" s="3"/>
      <c r="P10" s="3"/>
      <c r="Q10" s="14"/>
      <c r="R10" s="3"/>
      <c r="S10" s="3"/>
      <c r="T10" s="3"/>
      <c r="U10" s="14"/>
      <c r="V10" s="3"/>
      <c r="W10" s="3"/>
      <c r="X10" s="3"/>
      <c r="Y10" s="14"/>
      <c r="Z10" s="3"/>
      <c r="AA10" s="3"/>
      <c r="AB10" s="3"/>
      <c r="AC10" s="14"/>
      <c r="AD10" s="3"/>
      <c r="AE10" s="3"/>
      <c r="AF10" s="3"/>
      <c r="AG10" s="14"/>
      <c r="AH10" s="3"/>
      <c r="AI10" s="3"/>
      <c r="AJ10" s="3"/>
      <c r="AK10" s="4"/>
      <c r="AO10" s="14"/>
      <c r="AS10" s="2"/>
      <c r="AW10" s="14"/>
      <c r="BA10" s="14"/>
      <c r="BF10" s="14"/>
    </row>
    <row r="11" spans="1:58" ht="12.75">
      <c r="A11" t="s">
        <v>13</v>
      </c>
      <c r="B11" s="3">
        <v>0.232</v>
      </c>
      <c r="C11" s="3">
        <v>0.1544</v>
      </c>
      <c r="D11" s="3">
        <v>0.192</v>
      </c>
      <c r="E11" s="16">
        <v>0.1755</v>
      </c>
      <c r="F11" s="3">
        <v>0.0951</v>
      </c>
      <c r="G11" s="3">
        <v>0.0788</v>
      </c>
      <c r="H11" s="3">
        <v>0.094</v>
      </c>
      <c r="I11" s="16">
        <v>0.0933</v>
      </c>
      <c r="J11" s="3">
        <v>0.1079</v>
      </c>
      <c r="K11" s="3">
        <v>0.1513</v>
      </c>
      <c r="L11" s="3">
        <v>0.104</v>
      </c>
      <c r="M11" s="16">
        <v>0.1351</v>
      </c>
      <c r="N11" s="3">
        <v>0.2297</v>
      </c>
      <c r="O11" s="3">
        <v>0.2101</v>
      </c>
      <c r="P11" s="3">
        <v>0.195</v>
      </c>
      <c r="Q11" s="16">
        <v>0.2061</v>
      </c>
      <c r="R11" s="3">
        <v>0.0974</v>
      </c>
      <c r="S11" s="3">
        <v>0.1061</v>
      </c>
      <c r="T11" s="3">
        <v>0.08</v>
      </c>
      <c r="U11" s="16">
        <v>0.0682</v>
      </c>
      <c r="V11" s="3">
        <v>0.0592</v>
      </c>
      <c r="W11" s="3">
        <v>0.0714</v>
      </c>
      <c r="X11" s="3">
        <v>0.127</v>
      </c>
      <c r="Y11" s="16">
        <v>0.0905</v>
      </c>
      <c r="Z11" s="3">
        <v>0.0418</v>
      </c>
      <c r="AA11" s="3">
        <v>0.0389</v>
      </c>
      <c r="AB11" s="3">
        <v>0.034</v>
      </c>
      <c r="AC11" s="16">
        <v>0.0306</v>
      </c>
      <c r="AD11" s="3">
        <v>0.094</v>
      </c>
      <c r="AE11" s="3">
        <v>0.1229</v>
      </c>
      <c r="AF11" s="3">
        <v>0.08</v>
      </c>
      <c r="AG11" s="16">
        <v>0.0836</v>
      </c>
      <c r="AH11" s="3">
        <v>0.0035</v>
      </c>
      <c r="AI11" s="3">
        <v>0.0042</v>
      </c>
      <c r="AJ11" s="3">
        <v>0.01</v>
      </c>
      <c r="AK11" s="4"/>
      <c r="AN11" s="3">
        <v>0.055</v>
      </c>
      <c r="AO11" s="16">
        <v>0.0627</v>
      </c>
      <c r="AR11" s="3">
        <v>0.028</v>
      </c>
      <c r="AS11" s="2"/>
      <c r="AW11" s="16">
        <v>0.0306</v>
      </c>
      <c r="BA11" s="16">
        <v>0.0237</v>
      </c>
      <c r="BC11" s="3">
        <f>B11+F11+J11+N11+R11+V11+Z11+AD11+AH11+AL11+AP11+AT11+AX11</f>
        <v>0.9605999999999999</v>
      </c>
      <c r="BD11" s="3">
        <f>C11+G11+K11+O11+S11+W11+AA11+AE11+AI11+AM11+AQ11+AU11+AY11</f>
        <v>0.9381</v>
      </c>
      <c r="BE11" s="3">
        <f>D11+H11+L11+P11+T11+X11+AB11+AF11+AJ11+AN11+AR11+AV11+AZ11</f>
        <v>0.999</v>
      </c>
      <c r="BF11" s="17">
        <f>E11+I11+M11+Q11+U11+Y11+AC11+AG11+AK11+AO11+AS11+AW11+BA11</f>
        <v>0.9999</v>
      </c>
    </row>
    <row r="12" spans="2:58" ht="12.75">
      <c r="B12" s="3"/>
      <c r="C12" s="3"/>
      <c r="D12" s="3"/>
      <c r="E12" s="9"/>
      <c r="F12" s="3"/>
      <c r="G12" s="3"/>
      <c r="H12" s="3"/>
      <c r="I12" s="9"/>
      <c r="J12" s="3"/>
      <c r="K12" s="3"/>
      <c r="L12" s="3"/>
      <c r="M12" s="9"/>
      <c r="N12" s="3"/>
      <c r="O12" s="3"/>
      <c r="P12" s="3"/>
      <c r="Q12" s="17"/>
      <c r="R12" s="3"/>
      <c r="S12" s="3"/>
      <c r="T12" s="3"/>
      <c r="U12" s="17"/>
      <c r="V12" s="3"/>
      <c r="W12" s="3"/>
      <c r="X12" s="3"/>
      <c r="Y12" s="17"/>
      <c r="Z12" s="3"/>
      <c r="AA12" s="3"/>
      <c r="AB12" s="3"/>
      <c r="AC12" s="17"/>
      <c r="AD12" s="3"/>
      <c r="AE12" s="3"/>
      <c r="AF12" s="3"/>
      <c r="AG12" s="17"/>
      <c r="AH12" s="3"/>
      <c r="AI12" s="3"/>
      <c r="AJ12" s="3"/>
      <c r="AK12" s="4"/>
      <c r="AO12" s="14"/>
      <c r="AS12" s="2"/>
      <c r="AW12" s="14"/>
      <c r="BA12" s="14"/>
      <c r="BF12" s="14"/>
    </row>
    <row r="13" spans="1:58" s="10" customFormat="1" ht="12.75">
      <c r="A13" s="5" t="s">
        <v>20</v>
      </c>
      <c r="B13" s="6">
        <v>0.2922</v>
      </c>
      <c r="C13" s="6">
        <v>0.2244</v>
      </c>
      <c r="D13" s="6">
        <v>0.271</v>
      </c>
      <c r="E13" s="7">
        <v>0.2021</v>
      </c>
      <c r="F13" s="6">
        <v>0.0967</v>
      </c>
      <c r="G13" s="6">
        <v>0.0677</v>
      </c>
      <c r="H13" s="6">
        <v>0.056</v>
      </c>
      <c r="I13" s="7">
        <v>0.0916</v>
      </c>
      <c r="J13" s="6">
        <v>0.1276</v>
      </c>
      <c r="K13" s="6">
        <v>0.1458</v>
      </c>
      <c r="L13" s="6">
        <v>0.117</v>
      </c>
      <c r="M13" s="7">
        <v>0.1249</v>
      </c>
      <c r="N13" s="8">
        <v>0.1473</v>
      </c>
      <c r="O13" s="8">
        <v>0.1404</v>
      </c>
      <c r="P13" s="8">
        <v>0.121</v>
      </c>
      <c r="Q13" s="17">
        <v>0.1422</v>
      </c>
      <c r="R13" s="8">
        <v>0.0962</v>
      </c>
      <c r="S13" s="8">
        <v>0.1141</v>
      </c>
      <c r="T13" s="8">
        <v>0.079</v>
      </c>
      <c r="U13" s="17">
        <v>0.0689</v>
      </c>
      <c r="V13" s="8">
        <v>0.1062</v>
      </c>
      <c r="W13" s="8">
        <v>0.1161</v>
      </c>
      <c r="X13" s="8">
        <v>0.173</v>
      </c>
      <c r="Y13" s="17">
        <v>0.1053</v>
      </c>
      <c r="Z13" s="8">
        <v>0.058</v>
      </c>
      <c r="AA13" s="8">
        <v>0.0649</v>
      </c>
      <c r="AB13" s="8">
        <v>0.066</v>
      </c>
      <c r="AC13" s="17">
        <v>0.0525</v>
      </c>
      <c r="AD13" s="8">
        <v>0.0383</v>
      </c>
      <c r="AE13" s="8">
        <v>0.0501</v>
      </c>
      <c r="AF13" s="8">
        <v>0.028</v>
      </c>
      <c r="AG13" s="17">
        <v>0.0419</v>
      </c>
      <c r="AH13" s="8">
        <v>0.0059</v>
      </c>
      <c r="AI13" s="8">
        <v>0.0104</v>
      </c>
      <c r="AJ13" s="8">
        <v>0.006</v>
      </c>
      <c r="AK13" s="9"/>
      <c r="AN13" s="8">
        <v>0.064</v>
      </c>
      <c r="AO13" s="17">
        <v>0.1194</v>
      </c>
      <c r="AR13" s="8">
        <v>0.02</v>
      </c>
      <c r="AS13" s="13"/>
      <c r="AW13" s="17">
        <v>0.0369</v>
      </c>
      <c r="BA13" s="17">
        <v>0.0143</v>
      </c>
      <c r="BC13" s="3">
        <f>B13+F13+J13+N13+R13+V13+Z13+AD13+AH13+AL13+AP13+AT13+AX13</f>
        <v>0.9683999999999999</v>
      </c>
      <c r="BD13" s="3">
        <f>C13+G13+K13+O13+S13+W13+AA13+AE13+AI13+AM13+AQ13+AU13+AY13</f>
        <v>0.9338999999999998</v>
      </c>
      <c r="BE13" s="3">
        <f>D13+H13+L13+P13+T13+X13+AB13+AF13+AJ13+AN13+AR13+AV13+AZ13</f>
        <v>1.0010000000000001</v>
      </c>
      <c r="BF13" s="17">
        <f>E13+I13+M13+Q13+U13+Y13+AC13+AG13+AK13+AO13+AS13+AW13+BA13</f>
        <v>0.9999999999999999</v>
      </c>
    </row>
    <row r="14" spans="5:58" ht="12.75">
      <c r="E14" s="13"/>
      <c r="I14" s="13"/>
      <c r="M14" s="13"/>
      <c r="Q14" s="14"/>
      <c r="U14" s="14"/>
      <c r="Y14" s="14"/>
      <c r="AC14" s="14"/>
      <c r="AG14" s="14"/>
      <c r="AO14" s="14"/>
      <c r="AW14" s="14"/>
      <c r="BA14" s="14"/>
      <c r="BF14" s="2"/>
    </row>
    <row r="15" spans="1:53" ht="15.75">
      <c r="A15" s="21" t="s">
        <v>23</v>
      </c>
      <c r="E15" s="13"/>
      <c r="I15" s="13"/>
      <c r="M15" s="13"/>
      <c r="Q15" s="14"/>
      <c r="U15" s="14"/>
      <c r="Y15" s="14"/>
      <c r="AC15" s="14"/>
      <c r="AG15" s="14"/>
      <c r="AO15" s="14"/>
      <c r="AW15" s="14"/>
      <c r="BA15" s="14"/>
    </row>
    <row r="16" spans="1:55" ht="12.75">
      <c r="A16" t="s">
        <v>11</v>
      </c>
      <c r="B16" s="3">
        <f>B5-B$13</f>
        <v>-0.03870000000000001</v>
      </c>
      <c r="C16" s="3">
        <f>C5-C$13</f>
        <v>-0.04369999999999999</v>
      </c>
      <c r="D16" s="3"/>
      <c r="E16" s="9"/>
      <c r="F16" s="3">
        <f>F5-F$13</f>
        <v>0.04280000000000002</v>
      </c>
      <c r="G16" s="3">
        <f>G5-G$13</f>
        <v>0.02940000000000001</v>
      </c>
      <c r="H16" s="3"/>
      <c r="I16" s="9"/>
      <c r="J16" s="3">
        <f>J5-J$13</f>
        <v>0.07770000000000002</v>
      </c>
      <c r="K16" s="3">
        <f>K5-K$13</f>
        <v>0.05939999999999998</v>
      </c>
      <c r="L16" s="3"/>
      <c r="M16" s="9"/>
      <c r="N16" s="3">
        <f>N5-N$13</f>
        <v>-0.010499999999999982</v>
      </c>
      <c r="O16" s="3">
        <f>O5-O$13</f>
        <v>0.025999999999999995</v>
      </c>
      <c r="P16" s="3"/>
      <c r="Q16" s="17"/>
      <c r="R16" s="3">
        <f>R5-R$13</f>
        <v>-0.047999999999999994</v>
      </c>
      <c r="S16" s="3">
        <f>S5-S$13</f>
        <v>-0.04479999999999999</v>
      </c>
      <c r="T16" s="3"/>
      <c r="U16" s="17"/>
      <c r="V16" s="3">
        <f>V5-V$13</f>
        <v>-0.014100000000000001</v>
      </c>
      <c r="W16" s="3">
        <f>W5-W$13</f>
        <v>-0.005499999999999991</v>
      </c>
      <c r="X16" s="3"/>
      <c r="Y16" s="17"/>
      <c r="Z16" s="3">
        <f>Z5-Z$13</f>
        <v>-0.0422</v>
      </c>
      <c r="AA16" s="3">
        <f>AA5-AA$13</f>
        <v>-0.0463</v>
      </c>
      <c r="AB16" s="3"/>
      <c r="AC16" s="17"/>
      <c r="AD16" s="3">
        <f>AD5-AD$13</f>
        <v>0.038000000000000006</v>
      </c>
      <c r="AE16" s="3">
        <f>AE5-AE$13</f>
        <v>0.0453</v>
      </c>
      <c r="AF16" s="3"/>
      <c r="AG16" s="17"/>
      <c r="AH16" s="3">
        <f>AH5-AH$13</f>
        <v>0.0055000000000000005</v>
      </c>
      <c r="AI16" s="3">
        <f>AI5-AI$13</f>
        <v>0.0005999999999999998</v>
      </c>
      <c r="AJ16" s="3"/>
      <c r="AK16" s="3"/>
      <c r="AL16" s="3"/>
      <c r="AM16" s="3"/>
      <c r="AN16" s="3"/>
      <c r="AO16" s="17"/>
      <c r="AP16" s="3"/>
      <c r="AQ16" s="3"/>
      <c r="AR16" s="3"/>
      <c r="AS16" s="3"/>
      <c r="AT16" s="3"/>
      <c r="AU16" s="3"/>
      <c r="AV16" s="3"/>
      <c r="AW16" s="17"/>
      <c r="BA16" s="14"/>
      <c r="BC16" s="3"/>
    </row>
    <row r="17" spans="1:53" ht="12.75">
      <c r="A17" t="s">
        <v>12</v>
      </c>
      <c r="B17" s="3">
        <f>B6-B$13</f>
        <v>-0.02579999999999999</v>
      </c>
      <c r="C17" s="3">
        <f>C6-C$13</f>
        <v>-0.02529999999999999</v>
      </c>
      <c r="D17" s="3">
        <f>D6-D$13</f>
        <v>-0.08300000000000002</v>
      </c>
      <c r="E17" s="9">
        <f>E6-E$13</f>
        <v>-0.012300000000000005</v>
      </c>
      <c r="F17" s="3">
        <f>F6-F$13</f>
        <v>-0.01419999999999999</v>
      </c>
      <c r="G17" s="3">
        <f>G6-G$13</f>
        <v>0.0286</v>
      </c>
      <c r="H17" s="3">
        <f>H6-H$13</f>
        <v>0.016999999999999994</v>
      </c>
      <c r="I17" s="9">
        <f>I6-I$13</f>
        <v>0.013399999999999995</v>
      </c>
      <c r="J17" s="3">
        <f>J6-J$13</f>
        <v>0.05630000000000002</v>
      </c>
      <c r="K17" s="3">
        <f>K6-K$13</f>
        <v>0.035999999999999976</v>
      </c>
      <c r="L17" s="3">
        <f>L6-L$13</f>
        <v>0.044</v>
      </c>
      <c r="M17" s="9">
        <f>M6-M$13</f>
        <v>0.0659</v>
      </c>
      <c r="N17" s="3">
        <f>N6-N$13</f>
        <v>0.027700000000000002</v>
      </c>
      <c r="O17" s="3">
        <f>O6-O$13</f>
        <v>0.0014000000000000123</v>
      </c>
      <c r="P17" s="3">
        <f>P6-P$13</f>
        <v>0.019000000000000017</v>
      </c>
      <c r="Q17" s="17">
        <f>Q6-Q$13</f>
        <v>-0.030399999999999996</v>
      </c>
      <c r="R17" s="3">
        <f>R6-R$13</f>
        <v>-0.02819999999999999</v>
      </c>
      <c r="S17" s="3">
        <f>S6-S$13</f>
        <v>-0.0416</v>
      </c>
      <c r="T17" s="3">
        <f>T6-T$13</f>
        <v>-0.027000000000000003</v>
      </c>
      <c r="U17" s="17">
        <f>U6-U$13</f>
        <v>-0.013000000000000005</v>
      </c>
      <c r="V17" s="3">
        <f>V6-V$13</f>
        <v>-0.0382</v>
      </c>
      <c r="W17" s="3">
        <f>W6-W$13</f>
        <v>-0.0165</v>
      </c>
      <c r="X17" s="3">
        <f>X6-X$13</f>
        <v>0.05300000000000002</v>
      </c>
      <c r="Y17" s="17">
        <f>Y6-Y$13</f>
        <v>0.0305</v>
      </c>
      <c r="Z17" s="3">
        <f>Z6-Z$13</f>
        <v>-0.007800000000000001</v>
      </c>
      <c r="AA17" s="3">
        <f>AA6-AA$13</f>
        <v>-0.0097</v>
      </c>
      <c r="AB17" s="3">
        <f>AB6-AB$13</f>
        <v>-0.029000000000000005</v>
      </c>
      <c r="AC17" s="17">
        <f>AC6-AC$13</f>
        <v>-0.0236</v>
      </c>
      <c r="AD17" s="3">
        <f>AD6-AD$13</f>
        <v>0.0286</v>
      </c>
      <c r="AE17" s="3">
        <f>AE6-AE$13</f>
        <v>0.034300000000000004</v>
      </c>
      <c r="AF17" s="3">
        <f>AF6-AF$13</f>
        <v>0.018</v>
      </c>
      <c r="AG17" s="17">
        <f>AG6-AG$13</f>
        <v>0.012000000000000004</v>
      </c>
      <c r="AH17" s="3">
        <f>AH6-AH$13</f>
        <v>-0.0014000000000000002</v>
      </c>
      <c r="AI17" s="3">
        <f>AI6-AI$13</f>
        <v>0.00040000000000000105</v>
      </c>
      <c r="AJ17" s="3">
        <f>AJ6-AJ$13</f>
        <v>-0.001</v>
      </c>
      <c r="AK17" s="3"/>
      <c r="AL17" s="3"/>
      <c r="AM17" s="3"/>
      <c r="AN17" s="3">
        <f>AN6-AN$13</f>
        <v>-0.018000000000000002</v>
      </c>
      <c r="AO17" s="17">
        <f>AO6-AO$13</f>
        <v>-0.0558</v>
      </c>
      <c r="AP17" s="3"/>
      <c r="AQ17" s="3"/>
      <c r="AR17" s="3">
        <f>AR6-AR$13</f>
        <v>0.005999999999999998</v>
      </c>
      <c r="AS17" s="3"/>
      <c r="AT17" s="3"/>
      <c r="AU17" s="3"/>
      <c r="AV17" s="3"/>
      <c r="AW17" s="17">
        <f>AW6-AW$13</f>
        <v>0.024799999999999996</v>
      </c>
      <c r="AX17" s="3"/>
      <c r="AY17" s="3"/>
      <c r="AZ17" s="3"/>
      <c r="BA17" s="17">
        <f>BA6-BA$13</f>
        <v>-0.0114</v>
      </c>
    </row>
    <row r="18" spans="2:53" ht="12.75">
      <c r="B18" s="3"/>
      <c r="C18" s="3"/>
      <c r="D18" s="3"/>
      <c r="E18" s="9"/>
      <c r="F18" s="3"/>
      <c r="G18" s="3"/>
      <c r="H18" s="3"/>
      <c r="I18" s="9"/>
      <c r="J18" s="3"/>
      <c r="K18" s="3"/>
      <c r="L18" s="3"/>
      <c r="M18" s="9"/>
      <c r="N18" s="3"/>
      <c r="O18" s="3"/>
      <c r="P18" s="3"/>
      <c r="Q18" s="17"/>
      <c r="R18" s="3"/>
      <c r="S18" s="3"/>
      <c r="T18" s="3"/>
      <c r="U18" s="17"/>
      <c r="V18" s="3"/>
      <c r="W18" s="3"/>
      <c r="X18" s="3"/>
      <c r="Y18" s="17"/>
      <c r="Z18" s="3"/>
      <c r="AA18" s="3"/>
      <c r="AB18" s="3"/>
      <c r="AC18" s="17"/>
      <c r="AD18" s="3"/>
      <c r="AE18" s="3"/>
      <c r="AF18" s="3"/>
      <c r="AG18" s="17"/>
      <c r="AH18" s="3"/>
      <c r="AI18" s="3"/>
      <c r="AJ18" s="3"/>
      <c r="AK18" s="3"/>
      <c r="AL18" s="3"/>
      <c r="AM18" s="3"/>
      <c r="AN18" s="3"/>
      <c r="AO18" s="17"/>
      <c r="AP18" s="3"/>
      <c r="AQ18" s="3"/>
      <c r="AR18" s="3"/>
      <c r="AS18" s="3"/>
      <c r="AT18" s="3"/>
      <c r="AU18" s="3"/>
      <c r="AV18" s="3"/>
      <c r="AW18" s="17"/>
      <c r="AX18" s="3"/>
      <c r="AY18" s="3"/>
      <c r="AZ18" s="3"/>
      <c r="BA18" s="17"/>
    </row>
    <row r="19" spans="1:53" ht="12.75">
      <c r="A19" t="s">
        <v>17</v>
      </c>
      <c r="B19" s="12">
        <f>B8-B$13</f>
        <v>-0.08080000000000001</v>
      </c>
      <c r="C19" s="12">
        <f>C8-C$13</f>
        <v>-0.08509999999999998</v>
      </c>
      <c r="D19" s="12">
        <f>D8-D$13</f>
        <v>-0.11100000000000002</v>
      </c>
      <c r="E19" s="17">
        <f>E8-E$13</f>
        <v>-0.03040000000000001</v>
      </c>
      <c r="F19" s="18">
        <f>F8-F$13</f>
        <v>0.0233</v>
      </c>
      <c r="G19" s="18">
        <f>G8-G$13</f>
        <v>0.008800000000000002</v>
      </c>
      <c r="H19" s="18">
        <f>H8-H$13</f>
        <v>0.069</v>
      </c>
      <c r="I19" s="17">
        <f>I8-I$13</f>
        <v>0.05320000000000001</v>
      </c>
      <c r="J19" s="18">
        <f>J8-J$13</f>
        <v>0.05810000000000001</v>
      </c>
      <c r="K19" s="18">
        <f>K8-K$13</f>
        <v>-0.010600000000000026</v>
      </c>
      <c r="L19" s="18">
        <f>L8-L$13</f>
        <v>-0.009000000000000008</v>
      </c>
      <c r="M19" s="17">
        <f>M8-M$13</f>
        <v>0.030000000000000013</v>
      </c>
      <c r="N19" s="18">
        <f>N8-N$13</f>
        <v>0.0413</v>
      </c>
      <c r="O19" s="18">
        <f>O8-O$13</f>
        <v>0.08230000000000001</v>
      </c>
      <c r="P19" s="18">
        <f>P8-P$13</f>
        <v>0.11100000000000002</v>
      </c>
      <c r="Q19" s="17">
        <f>Q8-Q$13</f>
        <v>0.03290000000000001</v>
      </c>
      <c r="R19" s="18">
        <f>R8-R$13</f>
        <v>-0.0633</v>
      </c>
      <c r="S19" s="18">
        <f>S8-S$13</f>
        <v>-0.05669999999999999</v>
      </c>
      <c r="T19" s="18">
        <f>T8-T$13</f>
        <v>-0.053000000000000005</v>
      </c>
      <c r="U19" s="17">
        <f>U8-U$13</f>
        <v>-0.008300000000000002</v>
      </c>
      <c r="V19" s="18">
        <f>V8-V$13</f>
        <v>-0.046200000000000005</v>
      </c>
      <c r="W19" s="18">
        <f>W8-W$13</f>
        <v>-0.0068000000000000005</v>
      </c>
      <c r="X19" s="18">
        <f>X8-X$13</f>
        <v>-0.010999999999999982</v>
      </c>
      <c r="Y19" s="17">
        <f>Y8-Y$13</f>
        <v>-0.044700000000000004</v>
      </c>
      <c r="Z19" s="18">
        <f>Z8-Z$13</f>
        <v>-0.035100000000000006</v>
      </c>
      <c r="AA19" s="18">
        <f>AA8-AA$13</f>
        <v>-0.036199999999999996</v>
      </c>
      <c r="AB19" s="18">
        <f>AB8-AB$13</f>
        <v>-0.045</v>
      </c>
      <c r="AC19" s="17">
        <f>AC8-AC$13</f>
        <v>-0.0272</v>
      </c>
      <c r="AD19" s="18">
        <f>AD8-AD$13</f>
        <v>0.10170000000000001</v>
      </c>
      <c r="AE19" s="18">
        <f>AE8-AE$13</f>
        <v>0.09609999999999999</v>
      </c>
      <c r="AF19" s="18">
        <f>AF8-AF$13</f>
        <v>0.066</v>
      </c>
      <c r="AG19" s="17">
        <f>AG8-AG$13</f>
        <v>0.055700000000000006</v>
      </c>
      <c r="AH19" s="18">
        <f>AH8-AH$13</f>
        <v>0.0012000000000000005</v>
      </c>
      <c r="AI19" s="18">
        <f>AI8-AI$13</f>
        <v>0.0046</v>
      </c>
      <c r="AJ19" s="18">
        <f>AJ8-AJ$13</f>
        <v>0.002</v>
      </c>
      <c r="AK19" s="12"/>
      <c r="AL19" s="12"/>
      <c r="AM19" s="12"/>
      <c r="AN19" s="18">
        <f>AN8-AN$13</f>
        <v>-0.016</v>
      </c>
      <c r="AO19" s="17">
        <f>AO8-AO$13</f>
        <v>-0.05370000000000001</v>
      </c>
      <c r="AP19" s="12"/>
      <c r="AQ19" s="12"/>
      <c r="AR19" s="18">
        <f>AR8-AR$13</f>
        <v>-0.004</v>
      </c>
      <c r="AS19" s="12"/>
      <c r="AT19" s="12"/>
      <c r="AU19" s="12"/>
      <c r="AV19" s="12"/>
      <c r="AW19" s="17">
        <f>AW8-AW$13</f>
        <v>-0.023400000000000004</v>
      </c>
      <c r="AX19" s="3"/>
      <c r="AY19" s="3"/>
      <c r="AZ19" s="3"/>
      <c r="BA19" s="17">
        <f>BA7-BA$13</f>
        <v>-0.0143</v>
      </c>
    </row>
    <row r="20" spans="1:53" s="15" customFormat="1" ht="12.75">
      <c r="A20" s="15" t="s">
        <v>22</v>
      </c>
      <c r="B20" s="12"/>
      <c r="C20" s="12"/>
      <c r="D20" s="12"/>
      <c r="E20" s="19">
        <f>E9-E$13</f>
        <v>-0.0827</v>
      </c>
      <c r="F20" s="18"/>
      <c r="G20" s="18"/>
      <c r="H20" s="18"/>
      <c r="I20" s="19">
        <f>I9-I$13</f>
        <v>0.07260000000000001</v>
      </c>
      <c r="J20" s="18"/>
      <c r="K20" s="18"/>
      <c r="L20" s="18"/>
      <c r="M20" s="19">
        <f>M9-M$13</f>
        <v>-0.012999999999999998</v>
      </c>
      <c r="N20" s="18"/>
      <c r="O20" s="18"/>
      <c r="P20" s="18"/>
      <c r="Q20" s="19">
        <f>Q9-Q$13</f>
        <v>0.119</v>
      </c>
      <c r="R20" s="18"/>
      <c r="S20" s="18"/>
      <c r="T20" s="18"/>
      <c r="U20" s="19">
        <f>U9-U$13</f>
        <v>-0.0167</v>
      </c>
      <c r="V20" s="18"/>
      <c r="W20" s="18"/>
      <c r="X20" s="18"/>
      <c r="Y20" s="19">
        <f>Y9-Y$13</f>
        <v>-0.0232</v>
      </c>
      <c r="Z20" s="18"/>
      <c r="AA20" s="18"/>
      <c r="AB20" s="18"/>
      <c r="AC20" s="19">
        <f>AC9-AC$13</f>
        <v>-0.0301</v>
      </c>
      <c r="AD20" s="18"/>
      <c r="AE20" s="18"/>
      <c r="AF20" s="18"/>
      <c r="AG20" s="19">
        <f>AG9-AG$13</f>
        <v>0.06259999999999999</v>
      </c>
      <c r="AH20" s="18"/>
      <c r="AI20" s="18"/>
      <c r="AJ20" s="18"/>
      <c r="AK20" s="18"/>
      <c r="AL20" s="18"/>
      <c r="AM20" s="18"/>
      <c r="AN20" s="18"/>
      <c r="AO20" s="19">
        <f>AO9-AO$13</f>
        <v>-0.06720000000000001</v>
      </c>
      <c r="AP20" s="18"/>
      <c r="AQ20" s="18"/>
      <c r="AR20" s="18"/>
      <c r="AS20" s="18"/>
      <c r="AT20" s="18"/>
      <c r="AU20" s="18"/>
      <c r="AV20" s="18"/>
      <c r="AW20" s="19">
        <f>AW9-AW$13</f>
        <v>-0.014500000000000002</v>
      </c>
      <c r="AX20" s="18"/>
      <c r="AY20" s="18"/>
      <c r="AZ20" s="18"/>
      <c r="BA20" s="19">
        <f>BA8-BA$13</f>
        <v>0.016</v>
      </c>
    </row>
    <row r="21" spans="2:53" ht="12.75">
      <c r="B21" s="12"/>
      <c r="C21" s="12"/>
      <c r="D21" s="12"/>
      <c r="E21" s="17"/>
      <c r="F21" s="18"/>
      <c r="G21" s="18"/>
      <c r="H21" s="18"/>
      <c r="I21" s="17"/>
      <c r="J21" s="18"/>
      <c r="K21" s="18"/>
      <c r="L21" s="18"/>
      <c r="M21" s="17"/>
      <c r="N21" s="18"/>
      <c r="O21" s="18"/>
      <c r="P21" s="18"/>
      <c r="Q21" s="17"/>
      <c r="R21" s="18"/>
      <c r="S21" s="18"/>
      <c r="T21" s="18"/>
      <c r="U21" s="17"/>
      <c r="V21" s="18"/>
      <c r="W21" s="18"/>
      <c r="X21" s="18"/>
      <c r="Y21" s="17"/>
      <c r="Z21" s="18"/>
      <c r="AA21" s="18"/>
      <c r="AB21" s="18"/>
      <c r="AC21" s="17"/>
      <c r="AD21" s="18"/>
      <c r="AE21" s="18"/>
      <c r="AF21" s="18"/>
      <c r="AG21" s="17"/>
      <c r="AH21" s="18"/>
      <c r="AI21" s="18"/>
      <c r="AJ21" s="18"/>
      <c r="AK21" s="12"/>
      <c r="AL21" s="12"/>
      <c r="AM21" s="12"/>
      <c r="AN21" s="18"/>
      <c r="AO21" s="17"/>
      <c r="AP21" s="12"/>
      <c r="AQ21" s="12"/>
      <c r="AR21" s="18"/>
      <c r="AS21" s="12"/>
      <c r="AT21" s="12"/>
      <c r="AU21" s="12"/>
      <c r="AV21" s="12"/>
      <c r="AW21" s="17"/>
      <c r="AX21" s="3"/>
      <c r="AY21" s="3"/>
      <c r="AZ21" s="3"/>
      <c r="BA21" s="17"/>
    </row>
    <row r="22" spans="1:53" ht="12.75">
      <c r="A22" t="s">
        <v>13</v>
      </c>
      <c r="B22" s="12">
        <f aca="true" t="shared" si="0" ref="B22:AG22">B11-B$13</f>
        <v>-0.060200000000000004</v>
      </c>
      <c r="C22" s="12">
        <f t="shared" si="0"/>
        <v>-0.06999999999999998</v>
      </c>
      <c r="D22" s="12">
        <f t="shared" si="0"/>
        <v>-0.07900000000000001</v>
      </c>
      <c r="E22" s="17">
        <f t="shared" si="0"/>
        <v>-0.026600000000000013</v>
      </c>
      <c r="F22" s="18">
        <f t="shared" si="0"/>
        <v>-0.0015999999999999903</v>
      </c>
      <c r="G22" s="18">
        <f t="shared" si="0"/>
        <v>0.011099999999999999</v>
      </c>
      <c r="H22" s="18">
        <f t="shared" si="0"/>
        <v>0.038</v>
      </c>
      <c r="I22" s="17">
        <f t="shared" si="0"/>
        <v>0.0016999999999999932</v>
      </c>
      <c r="J22" s="18">
        <f t="shared" si="0"/>
        <v>-0.019699999999999995</v>
      </c>
      <c r="K22" s="18">
        <f t="shared" si="0"/>
        <v>0.005499999999999977</v>
      </c>
      <c r="L22" s="18">
        <f t="shared" si="0"/>
        <v>-0.013000000000000012</v>
      </c>
      <c r="M22" s="17">
        <f t="shared" si="0"/>
        <v>0.0102</v>
      </c>
      <c r="N22" s="18">
        <f t="shared" si="0"/>
        <v>0.0824</v>
      </c>
      <c r="O22" s="18">
        <f t="shared" si="0"/>
        <v>0.06970000000000001</v>
      </c>
      <c r="P22" s="18">
        <f t="shared" si="0"/>
        <v>0.07400000000000001</v>
      </c>
      <c r="Q22" s="17">
        <f t="shared" si="0"/>
        <v>0.06390000000000001</v>
      </c>
      <c r="R22" s="18">
        <f t="shared" si="0"/>
        <v>0.0012000000000000066</v>
      </c>
      <c r="S22" s="18">
        <f t="shared" si="0"/>
        <v>-0.007999999999999993</v>
      </c>
      <c r="T22" s="18">
        <f t="shared" si="0"/>
        <v>0.0010000000000000009</v>
      </c>
      <c r="U22" s="17">
        <f t="shared" si="0"/>
        <v>-0.0007000000000000062</v>
      </c>
      <c r="V22" s="18">
        <f t="shared" si="0"/>
        <v>-0.047</v>
      </c>
      <c r="W22" s="18">
        <f t="shared" si="0"/>
        <v>-0.04469999999999999</v>
      </c>
      <c r="X22" s="18">
        <f t="shared" si="0"/>
        <v>-0.045999999999999985</v>
      </c>
      <c r="Y22" s="17">
        <f t="shared" si="0"/>
        <v>-0.014800000000000008</v>
      </c>
      <c r="Z22" s="18">
        <f t="shared" si="0"/>
        <v>-0.016200000000000006</v>
      </c>
      <c r="AA22" s="18">
        <f t="shared" si="0"/>
        <v>-0.026000000000000002</v>
      </c>
      <c r="AB22" s="18">
        <f t="shared" si="0"/>
        <v>-0.032</v>
      </c>
      <c r="AC22" s="17">
        <f t="shared" si="0"/>
        <v>-0.0219</v>
      </c>
      <c r="AD22" s="18">
        <f t="shared" si="0"/>
        <v>0.0557</v>
      </c>
      <c r="AE22" s="18">
        <f t="shared" si="0"/>
        <v>0.0728</v>
      </c>
      <c r="AF22" s="18">
        <f t="shared" si="0"/>
        <v>0.052000000000000005</v>
      </c>
      <c r="AG22" s="17">
        <f t="shared" si="0"/>
        <v>0.041699999999999994</v>
      </c>
      <c r="AH22" s="18">
        <f>AH11-AH$13</f>
        <v>-0.0024</v>
      </c>
      <c r="AI22" s="18">
        <f>AI11-AI$13</f>
        <v>-0.0062</v>
      </c>
      <c r="AJ22" s="18">
        <f>AJ11-AJ$13</f>
        <v>0.004</v>
      </c>
      <c r="AK22" s="12"/>
      <c r="AL22" s="12"/>
      <c r="AM22" s="12"/>
      <c r="AN22" s="18">
        <f>AN11-AN$13</f>
        <v>-0.009000000000000001</v>
      </c>
      <c r="AO22" s="17">
        <f>AO11-AO$13</f>
        <v>-0.0567</v>
      </c>
      <c r="AP22" s="12"/>
      <c r="AQ22" s="12"/>
      <c r="AR22" s="18">
        <f>AR11-AR$13</f>
        <v>0.008</v>
      </c>
      <c r="AS22" s="12"/>
      <c r="AT22" s="12"/>
      <c r="AU22" s="12"/>
      <c r="AV22" s="12"/>
      <c r="AW22" s="17">
        <f>AW11-AW$13</f>
        <v>-0.0063000000000000035</v>
      </c>
      <c r="AX22" s="3"/>
      <c r="AY22" s="3"/>
      <c r="AZ22" s="3"/>
      <c r="BA22" s="17">
        <f>BA11-BA$13</f>
        <v>0.009399999999999999</v>
      </c>
    </row>
    <row r="23" spans="2:53" ht="12.75">
      <c r="B23" s="11"/>
      <c r="C23" s="11"/>
      <c r="D23" s="11"/>
      <c r="E23" s="13"/>
      <c r="I23" s="13"/>
      <c r="M23" s="13"/>
      <c r="Q23" s="14"/>
      <c r="U23" s="14"/>
      <c r="Y23" s="14"/>
      <c r="Z23" s="15"/>
      <c r="AA23" s="15"/>
      <c r="AB23" s="15"/>
      <c r="AC23" s="14"/>
      <c r="AG23" s="14"/>
      <c r="AO23" s="14"/>
      <c r="AW23" s="2"/>
      <c r="BA23" s="14"/>
    </row>
    <row r="24" ht="12.75">
      <c r="E24" s="10"/>
    </row>
    <row r="25" spans="1:2" ht="15.75">
      <c r="A25" s="20"/>
      <c r="B25" s="21" t="s">
        <v>32</v>
      </c>
    </row>
    <row r="26" spans="1:3" ht="12.75">
      <c r="A26">
        <v>1</v>
      </c>
      <c r="C26" t="s">
        <v>24</v>
      </c>
    </row>
    <row r="27" spans="1:3" ht="12.75">
      <c r="A27">
        <v>2</v>
      </c>
      <c r="C27" t="s">
        <v>25</v>
      </c>
    </row>
    <row r="28" spans="1:3" ht="12.75">
      <c r="A28">
        <v>3</v>
      </c>
      <c r="C28" t="s">
        <v>31</v>
      </c>
    </row>
    <row r="29" spans="2:4" ht="12.75">
      <c r="B29" s="11" t="s">
        <v>12</v>
      </c>
      <c r="C29" s="11"/>
      <c r="D29" s="11">
        <v>1038</v>
      </c>
    </row>
    <row r="30" spans="2:4" ht="12.75">
      <c r="B30" s="11"/>
      <c r="C30" s="11"/>
      <c r="D30" s="11"/>
    </row>
    <row r="31" spans="2:4" ht="12.75">
      <c r="B31" s="11" t="s">
        <v>27</v>
      </c>
      <c r="C31" s="11"/>
      <c r="D31" s="11">
        <v>534</v>
      </c>
    </row>
    <row r="32" spans="2:6" ht="12.75">
      <c r="B32" s="11" t="s">
        <v>28</v>
      </c>
      <c r="C32" s="11"/>
      <c r="D32" s="11">
        <v>134</v>
      </c>
      <c r="E32" s="11" t="s">
        <v>29</v>
      </c>
      <c r="F32" s="11"/>
    </row>
    <row r="33" spans="2:4" ht="12.75">
      <c r="B33" s="11"/>
      <c r="C33" s="11"/>
      <c r="D33" s="11"/>
    </row>
    <row r="34" spans="2:4" ht="12.75">
      <c r="B34" s="11" t="s">
        <v>26</v>
      </c>
      <c r="C34" s="11"/>
      <c r="D34" s="11">
        <v>718</v>
      </c>
    </row>
  </sheetData>
  <printOptions/>
  <pageMargins left="0.75" right="0.75" top="1" bottom="1" header="0.5" footer="0.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ao-tss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phs</dc:creator>
  <cp:keywords/>
  <dc:description/>
  <cp:lastModifiedBy>phs</cp:lastModifiedBy>
  <cp:lastPrinted>2010-02-15T22:47:29Z</cp:lastPrinted>
  <dcterms:created xsi:type="dcterms:W3CDTF">2010-02-15T13:41:18Z</dcterms:created>
  <dcterms:modified xsi:type="dcterms:W3CDTF">2010-03-04T09:48:43Z</dcterms:modified>
  <cp:category/>
  <cp:version/>
  <cp:contentType/>
  <cp:contentStatus/>
</cp:coreProperties>
</file>